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/>
  <mc:AlternateContent xmlns:mc="http://schemas.openxmlformats.org/markup-compatibility/2006">
    <mc:Choice Requires="x15">
      <x15ac:absPath xmlns:x15ac="http://schemas.microsoft.com/office/spreadsheetml/2010/11/ac" url="M:\Motivating\PBISR\MoSys Admin Guides\Onboarding How To's\Implementation Docs\"/>
    </mc:Choice>
  </mc:AlternateContent>
  <bookViews>
    <workbookView xWindow="0" yWindow="0" windowWidth="28800" windowHeight="12045"/>
  </bookViews>
  <sheets>
    <sheet name="Planning Tool" sheetId="3" r:id="rId1"/>
  </sheets>
  <definedNames>
    <definedName name="_xlnm.Print_Area" localSheetId="0">'Planning Tool'!$A$1:$E$36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3" l="1"/>
  <c r="B15" i="3"/>
  <c r="B22" i="3" s="1"/>
  <c r="B28" i="3" l="1"/>
  <c r="B29" i="3" s="1"/>
  <c r="B25" i="3"/>
  <c r="B23" i="3"/>
  <c r="B32" i="3" s="1"/>
  <c r="B24" i="3"/>
  <c r="B33" i="3" s="1"/>
  <c r="D32" i="3" l="1"/>
  <c r="D33" i="3"/>
  <c r="D34" i="3"/>
  <c r="B34" i="3"/>
</calcChain>
</file>

<file path=xl/sharedStrings.xml><?xml version="1.0" encoding="utf-8"?>
<sst xmlns="http://schemas.openxmlformats.org/spreadsheetml/2006/main" count="47" uniqueCount="43">
  <si>
    <t>Number of Grading Periods</t>
  </si>
  <si>
    <t>Number of Days in School</t>
  </si>
  <si>
    <t>Number of Students Per Classroom</t>
  </si>
  <si>
    <t>to</t>
  </si>
  <si>
    <t>(80% of Classroom Point Total X Number of Students Per Classroom)</t>
  </si>
  <si>
    <t>PBIS Rewards Economy Planning Tool</t>
  </si>
  <si>
    <t>How many days are there in your school year?</t>
  </si>
  <si>
    <t>How many grading periods will you have?</t>
  </si>
  <si>
    <t>How many students (on average) are there in a classroom?</t>
  </si>
  <si>
    <t>Outside Class Behavior (hallways, cafeteria, etc.)</t>
  </si>
  <si>
    <t>(not used in calculations)</t>
  </si>
  <si>
    <t>Incentive Values for Rewards</t>
  </si>
  <si>
    <t>Classroom Behavior</t>
  </si>
  <si>
    <t>Daily Point Goal (DPG) Total for Teachers/Staff</t>
  </si>
  <si>
    <t>(20% of Primary Users DPG)</t>
  </si>
  <si>
    <t>An average Tier 1 student will earn this many points per day</t>
  </si>
  <si>
    <t>An average Tier 1 student will earn this many points per week</t>
  </si>
  <si>
    <t>An average Tier 1 student will earn this many points per grading period</t>
  </si>
  <si>
    <t>An average Tier 1 student will earn this many points per year</t>
  </si>
  <si>
    <t>Points per Week</t>
  </si>
  <si>
    <t>Points per Grading Period</t>
  </si>
  <si>
    <t>Points per Year</t>
  </si>
  <si>
    <t>Expected Points per Student</t>
  </si>
  <si>
    <t>Points per Day</t>
  </si>
  <si>
    <t>School Info</t>
  </si>
  <si>
    <t>(An average Tier 1 student)</t>
  </si>
  <si>
    <t>Grading Period</t>
  </si>
  <si>
    <t>Weekly</t>
  </si>
  <si>
    <t>Entire School Year (BIG Items)</t>
  </si>
  <si>
    <t>Average Number of Days in a Period</t>
  </si>
  <si>
    <t>How many class periods?</t>
  </si>
  <si>
    <t>Expected Classroom Recognitions per Student</t>
  </si>
  <si>
    <t>Expected Avg Number of Recognitions per Hour</t>
  </si>
  <si>
    <t>Ideal Max Number of Recognitions per Hour</t>
  </si>
  <si>
    <t>Number of Classroom Hours per Day</t>
  </si>
  <si>
    <t>Ideal Max Number of Recognitions per Day</t>
  </si>
  <si>
    <t>Expected Avg number of Recognitions per Day</t>
  </si>
  <si>
    <t>Primary Users (teachers, etc.) DPG</t>
  </si>
  <si>
    <t>Secondary Users (counselors, support staff, etc.) DPG</t>
  </si>
  <si>
    <t>Once this information is filled in, Rows 20-33 we be automatically calculated with estimated student point totals, daily point goals for staff, and expected values for rewards or events.</t>
  </si>
  <si>
    <r>
      <t xml:space="preserve">Directions: </t>
    </r>
    <r>
      <rPr>
        <sz val="12"/>
        <color theme="1"/>
        <rFont val="Calibri"/>
        <family val="2"/>
        <scheme val="minor"/>
      </rPr>
      <t xml:space="preserve">Fill in the boxed yellow cells below. A few of the yellow cells require you to estimate how many recognitions a student might receive per hour (or class period). </t>
    </r>
  </si>
  <si>
    <t>Priced between 50% and 95% of the points they earn</t>
  </si>
  <si>
    <t>pbisrewards.com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</si>
</sst>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rgb="FF9C65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2" borderId="0" applyNumberFormat="0" applyBorder="0" applyAlignment="0" applyProtection="0"/>
  </cellStyleXfs>
  <cellXfs count="33">
    <xf numFmtId="0" fontId="0" fillId="0" borderId="0" xfId="0"/>
    <xf numFmtId="165" fontId="0" fillId="0" borderId="0" xfId="1" applyNumberFormat="1" applyFont="1" applyBorder="1"/>
    <xf numFmtId="0" fontId="3" fillId="0" borderId="0" xfId="0" applyFont="1"/>
    <xf numFmtId="0" fontId="4" fillId="0" borderId="0" xfId="0" applyFont="1"/>
    <xf numFmtId="0" fontId="2" fillId="0" borderId="0" xfId="0" applyFont="1"/>
    <xf numFmtId="0" fontId="6" fillId="0" borderId="0" xfId="0" applyFont="1"/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3" fillId="0" borderId="0" xfId="0" applyFont="1" applyAlignment="1"/>
    <xf numFmtId="0" fontId="9" fillId="0" borderId="0" xfId="0" applyFont="1" applyAlignment="1"/>
    <xf numFmtId="0" fontId="8" fillId="0" borderId="0" xfId="0" applyFont="1" applyAlignment="1"/>
    <xf numFmtId="165" fontId="11" fillId="2" borderId="1" xfId="2" applyNumberFormat="1" applyFont="1" applyBorder="1"/>
    <xf numFmtId="165" fontId="4" fillId="0" borderId="0" xfId="1" applyNumberFormat="1" applyFont="1"/>
    <xf numFmtId="164" fontId="11" fillId="2" borderId="1" xfId="2" applyNumberFormat="1" applyFont="1" applyBorder="1"/>
    <xf numFmtId="164" fontId="11" fillId="2" borderId="2" xfId="2" applyNumberFormat="1" applyFont="1" applyBorder="1"/>
    <xf numFmtId="164" fontId="4" fillId="0" borderId="0" xfId="1" applyNumberFormat="1" applyFont="1" applyBorder="1"/>
    <xf numFmtId="0" fontId="6" fillId="0" borderId="0" xfId="0" applyFont="1" applyAlignment="1">
      <alignment horizontal="right"/>
    </xf>
    <xf numFmtId="0" fontId="5" fillId="4" borderId="0" xfId="0" applyFont="1" applyFill="1"/>
    <xf numFmtId="165" fontId="2" fillId="4" borderId="0" xfId="1" applyNumberFormat="1" applyFont="1" applyFill="1" applyBorder="1"/>
    <xf numFmtId="0" fontId="2" fillId="4" borderId="0" xfId="0" applyFont="1" applyFill="1"/>
    <xf numFmtId="165" fontId="4" fillId="4" borderId="0" xfId="1" applyNumberFormat="1" applyFont="1" applyFill="1" applyBorder="1"/>
    <xf numFmtId="0" fontId="4" fillId="4" borderId="0" xfId="0" applyFont="1" applyFill="1"/>
    <xf numFmtId="0" fontId="6" fillId="4" borderId="0" xfId="0" applyFont="1" applyFill="1"/>
    <xf numFmtId="0" fontId="3" fillId="4" borderId="0" xfId="0" applyFont="1" applyFill="1"/>
    <xf numFmtId="165" fontId="2" fillId="0" borderId="0" xfId="1" applyNumberFormat="1" applyFont="1" applyBorder="1"/>
    <xf numFmtId="165" fontId="2" fillId="0" borderId="0" xfId="1" applyNumberFormat="1" applyFont="1"/>
    <xf numFmtId="165" fontId="2" fillId="0" borderId="0" xfId="0" applyNumberFormat="1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4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10" fillId="0" borderId="0" xfId="0" applyFont="1" applyAlignment="1">
      <alignment horizontal="center"/>
    </xf>
  </cellXfs>
  <cellStyles count="3">
    <cellStyle name="Comma" xfId="1" builtinId="3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121224</xdr:colOff>
      <xdr:row>0</xdr:row>
      <xdr:rowOff>51954</xdr:rowOff>
    </xdr:from>
    <xdr:to>
      <xdr:col>4</xdr:col>
      <xdr:colOff>895080</xdr:colOff>
      <xdr:row>0</xdr:row>
      <xdr:rowOff>873821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4338" y="51954"/>
          <a:ext cx="2548969" cy="821867"/>
        </a:xfrm>
        <a:prstGeom prst="rect">
          <a:avLst/>
        </a:prstGeom>
      </xdr:spPr>
    </xdr:pic>
    <xdr:clientData/>
  </xdr:twoCellAnchor>
  <xdr:twoCellAnchor editAs="oneCell">
    <xdr:from>
      <xdr:col>4</xdr:col>
      <xdr:colOff>2078183</xdr:colOff>
      <xdr:row>35</xdr:row>
      <xdr:rowOff>51954</xdr:rowOff>
    </xdr:from>
    <xdr:to>
      <xdr:col>4</xdr:col>
      <xdr:colOff>3506933</xdr:colOff>
      <xdr:row>35</xdr:row>
      <xdr:rowOff>242454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3410" y="9126681"/>
          <a:ext cx="1428750" cy="190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tabSelected="1" topLeftCell="A19" zoomScale="110" zoomScaleNormal="110" workbookViewId="0">
      <selection activeCell="E38" sqref="E38"/>
    </sheetView>
  </sheetViews>
  <sheetFormatPr defaultRowHeight="15" x14ac:dyDescent="0.25"/>
  <cols>
    <col min="1" max="1" width="58.42578125" customWidth="1"/>
    <col min="2" max="2" width="9.42578125" customWidth="1"/>
    <col min="3" max="3" width="4.28515625" customWidth="1"/>
    <col min="4" max="4" width="9.5703125" customWidth="1"/>
    <col min="5" max="5" width="79.5703125" customWidth="1"/>
  </cols>
  <sheetData>
    <row r="1" spans="1:16" s="5" customFormat="1" ht="109.5" customHeight="1" x14ac:dyDescent="0.4">
      <c r="A1" s="32" t="s">
        <v>5</v>
      </c>
      <c r="B1" s="32"/>
      <c r="C1" s="32"/>
      <c r="D1" s="32"/>
      <c r="E1" s="32"/>
      <c r="F1" s="9"/>
      <c r="G1" s="9"/>
      <c r="H1" s="9"/>
      <c r="I1" s="9"/>
      <c r="J1" s="9"/>
    </row>
    <row r="2" spans="1:16" s="5" customFormat="1" ht="21" x14ac:dyDescent="0.35">
      <c r="A2" s="30" t="s">
        <v>40</v>
      </c>
      <c r="B2" s="30"/>
      <c r="C2" s="30"/>
      <c r="D2" s="30"/>
      <c r="E2" s="30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6" ht="18.75" customHeight="1" x14ac:dyDescent="0.25">
      <c r="A3" s="31" t="s">
        <v>39</v>
      </c>
      <c r="B3" s="31"/>
      <c r="C3" s="31"/>
      <c r="D3" s="31"/>
      <c r="E3" s="31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1:16" ht="18.75" customHeight="1" x14ac:dyDescent="0.3">
      <c r="A4" s="7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s="2" customFormat="1" ht="21" x14ac:dyDescent="0.35">
      <c r="A5" s="17" t="s">
        <v>24</v>
      </c>
      <c r="B5" s="23"/>
      <c r="C5" s="23"/>
      <c r="D5" s="23"/>
      <c r="E5" s="23"/>
    </row>
    <row r="6" spans="1:16" ht="15.75" x14ac:dyDescent="0.25">
      <c r="A6" s="3" t="s">
        <v>1</v>
      </c>
      <c r="B6" s="11">
        <v>180</v>
      </c>
      <c r="C6" s="3"/>
      <c r="D6" s="28" t="s">
        <v>6</v>
      </c>
      <c r="E6" s="28"/>
    </row>
    <row r="7" spans="1:16" ht="15.75" x14ac:dyDescent="0.25">
      <c r="A7" s="3" t="s">
        <v>0</v>
      </c>
      <c r="B7" s="11">
        <v>4</v>
      </c>
      <c r="C7" s="3"/>
      <c r="D7" s="28" t="s">
        <v>7</v>
      </c>
      <c r="E7" s="28"/>
    </row>
    <row r="8" spans="1:16" ht="15.75" x14ac:dyDescent="0.25">
      <c r="A8" s="3" t="s">
        <v>29</v>
      </c>
      <c r="B8" s="12">
        <f>ROUND(B6/B7,0)</f>
        <v>45</v>
      </c>
      <c r="C8" s="3"/>
      <c r="D8" s="28" t="s">
        <v>30</v>
      </c>
      <c r="E8" s="28"/>
    </row>
    <row r="9" spans="1:16" ht="15.75" x14ac:dyDescent="0.25">
      <c r="A9" s="3" t="s">
        <v>2</v>
      </c>
      <c r="B9" s="11">
        <v>24</v>
      </c>
      <c r="C9" s="3"/>
      <c r="D9" s="28" t="s">
        <v>8</v>
      </c>
      <c r="E9" s="28"/>
    </row>
    <row r="10" spans="1:16" x14ac:dyDescent="0.25">
      <c r="B10" s="1"/>
    </row>
    <row r="11" spans="1:16" s="3" customFormat="1" ht="21" x14ac:dyDescent="0.35">
      <c r="A11" s="17" t="s">
        <v>12</v>
      </c>
      <c r="B11" s="20"/>
      <c r="C11" s="21"/>
      <c r="D11" s="21"/>
      <c r="E11" s="21"/>
    </row>
    <row r="12" spans="1:16" ht="15.75" x14ac:dyDescent="0.25">
      <c r="A12" s="3" t="s">
        <v>34</v>
      </c>
      <c r="B12" s="13">
        <v>6</v>
      </c>
      <c r="C12" s="3"/>
      <c r="D12" s="3"/>
      <c r="E12" s="3"/>
    </row>
    <row r="13" spans="1:16" ht="15.75" x14ac:dyDescent="0.25">
      <c r="A13" s="3" t="s">
        <v>33</v>
      </c>
      <c r="B13" s="14">
        <v>3</v>
      </c>
      <c r="C13" s="3"/>
      <c r="D13" s="28" t="s">
        <v>10</v>
      </c>
      <c r="E13" s="28"/>
    </row>
    <row r="14" spans="1:16" ht="15.75" x14ac:dyDescent="0.25">
      <c r="A14" s="3" t="s">
        <v>32</v>
      </c>
      <c r="B14" s="13">
        <v>2.2000000000000002</v>
      </c>
      <c r="C14" s="3"/>
      <c r="D14" s="28" t="s">
        <v>25</v>
      </c>
      <c r="E14" s="28"/>
    </row>
    <row r="15" spans="1:16" ht="15.75" x14ac:dyDescent="0.25">
      <c r="A15" s="3" t="s">
        <v>31</v>
      </c>
      <c r="B15" s="15">
        <f>B14*B12</f>
        <v>13.200000000000001</v>
      </c>
      <c r="C15" s="3"/>
      <c r="D15" s="3"/>
      <c r="E15" s="3"/>
    </row>
    <row r="16" spans="1:16" x14ac:dyDescent="0.25">
      <c r="B16" s="1"/>
    </row>
    <row r="17" spans="1:12" s="3" customFormat="1" ht="21" x14ac:dyDescent="0.35">
      <c r="A17" s="17" t="s">
        <v>9</v>
      </c>
      <c r="B17" s="20"/>
      <c r="C17" s="21"/>
      <c r="D17" s="21"/>
      <c r="E17" s="21"/>
    </row>
    <row r="18" spans="1:12" ht="15.75" x14ac:dyDescent="0.25">
      <c r="A18" s="3" t="s">
        <v>35</v>
      </c>
      <c r="B18" s="11">
        <v>6</v>
      </c>
      <c r="C18" s="3"/>
      <c r="D18" s="28" t="s">
        <v>10</v>
      </c>
      <c r="E18" s="28"/>
    </row>
    <row r="19" spans="1:12" ht="15.75" x14ac:dyDescent="0.25">
      <c r="A19" s="3" t="s">
        <v>36</v>
      </c>
      <c r="B19" s="11">
        <v>3</v>
      </c>
      <c r="C19" s="3"/>
      <c r="D19" s="28" t="s">
        <v>25</v>
      </c>
      <c r="E19" s="28"/>
    </row>
    <row r="20" spans="1:12" x14ac:dyDescent="0.25">
      <c r="B20" s="1"/>
    </row>
    <row r="21" spans="1:12" s="4" customFormat="1" ht="21" x14ac:dyDescent="0.35">
      <c r="A21" s="17" t="s">
        <v>22</v>
      </c>
      <c r="B21" s="18"/>
      <c r="C21" s="19"/>
      <c r="D21" s="19"/>
      <c r="E21" s="19"/>
    </row>
    <row r="22" spans="1:12" s="3" customFormat="1" ht="18.75" x14ac:dyDescent="0.3">
      <c r="A22" s="4" t="s">
        <v>23</v>
      </c>
      <c r="B22" s="24">
        <f>B19+B15</f>
        <v>16.200000000000003</v>
      </c>
      <c r="D22" s="28" t="s">
        <v>15</v>
      </c>
      <c r="E22" s="28"/>
      <c r="F22" s="10"/>
      <c r="G22" s="10"/>
      <c r="H22" s="10"/>
      <c r="I22" s="10"/>
      <c r="J22" s="10"/>
      <c r="K22" s="10"/>
      <c r="L22" s="10"/>
    </row>
    <row r="23" spans="1:12" s="3" customFormat="1" ht="18.75" x14ac:dyDescent="0.3">
      <c r="A23" s="4" t="s">
        <v>19</v>
      </c>
      <c r="B23" s="25">
        <f>B22*0.95*5</f>
        <v>76.950000000000017</v>
      </c>
      <c r="D23" s="28" t="s">
        <v>16</v>
      </c>
      <c r="E23" s="28"/>
      <c r="F23" s="10"/>
      <c r="G23" s="10"/>
      <c r="H23" s="10"/>
      <c r="I23" s="10"/>
      <c r="J23" s="10"/>
      <c r="K23" s="10"/>
      <c r="L23" s="10"/>
    </row>
    <row r="24" spans="1:12" s="3" customFormat="1" ht="18.75" x14ac:dyDescent="0.3">
      <c r="A24" s="4" t="s">
        <v>20</v>
      </c>
      <c r="B24" s="25">
        <f>B22*0.95*B8</f>
        <v>692.55000000000007</v>
      </c>
      <c r="D24" s="28" t="s">
        <v>17</v>
      </c>
      <c r="E24" s="28"/>
    </row>
    <row r="25" spans="1:12" s="3" customFormat="1" ht="18.75" x14ac:dyDescent="0.3">
      <c r="A25" s="4" t="s">
        <v>21</v>
      </c>
      <c r="B25" s="25">
        <f>B22*0.95*B6</f>
        <v>2770.2000000000003</v>
      </c>
      <c r="D25" s="28" t="s">
        <v>18</v>
      </c>
      <c r="E25" s="28"/>
      <c r="F25" s="10"/>
      <c r="G25" s="10"/>
      <c r="H25" s="10"/>
      <c r="I25" s="10"/>
      <c r="J25" s="10"/>
      <c r="K25" s="10"/>
      <c r="L25" s="10"/>
    </row>
    <row r="27" spans="1:12" s="5" customFormat="1" ht="21" x14ac:dyDescent="0.35">
      <c r="A27" s="17" t="s">
        <v>13</v>
      </c>
      <c r="B27" s="22"/>
      <c r="C27" s="22"/>
      <c r="D27" s="22"/>
      <c r="E27" s="22"/>
    </row>
    <row r="28" spans="1:12" s="3" customFormat="1" ht="18.75" x14ac:dyDescent="0.3">
      <c r="A28" s="4" t="s">
        <v>37</v>
      </c>
      <c r="B28" s="25">
        <f>0.8*B22*B9</f>
        <v>311.04000000000008</v>
      </c>
      <c r="D28" s="28" t="s">
        <v>4</v>
      </c>
      <c r="E28" s="28"/>
    </row>
    <row r="29" spans="1:12" s="3" customFormat="1" ht="18.75" x14ac:dyDescent="0.3">
      <c r="A29" s="4" t="s">
        <v>38</v>
      </c>
      <c r="B29" s="25">
        <f>0.2*B28</f>
        <v>62.20800000000002</v>
      </c>
      <c r="D29" s="28" t="s">
        <v>14</v>
      </c>
      <c r="E29" s="28"/>
      <c r="F29" s="10"/>
      <c r="G29" s="10"/>
      <c r="H29" s="10"/>
      <c r="I29" s="10"/>
      <c r="J29" s="10"/>
      <c r="K29" s="10"/>
      <c r="L29" s="10"/>
    </row>
    <row r="31" spans="1:12" s="5" customFormat="1" ht="21" x14ac:dyDescent="0.35">
      <c r="A31" s="17" t="s">
        <v>11</v>
      </c>
      <c r="B31" s="29" t="s">
        <v>41</v>
      </c>
      <c r="C31" s="29"/>
      <c r="D31" s="29"/>
      <c r="E31" s="29"/>
    </row>
    <row r="32" spans="1:12" s="3" customFormat="1" ht="18.75" x14ac:dyDescent="0.3">
      <c r="A32" s="4" t="s">
        <v>27</v>
      </c>
      <c r="B32" s="26">
        <f>0.5*B23</f>
        <v>38.475000000000009</v>
      </c>
      <c r="C32" s="27" t="s">
        <v>3</v>
      </c>
      <c r="D32" s="26">
        <f>0.95*B23</f>
        <v>73.102500000000006</v>
      </c>
    </row>
    <row r="33" spans="1:5" s="3" customFormat="1" ht="18.75" x14ac:dyDescent="0.3">
      <c r="A33" s="4" t="s">
        <v>26</v>
      </c>
      <c r="B33" s="26">
        <f t="shared" ref="B33:B34" si="0">0.5*B24</f>
        <v>346.27500000000003</v>
      </c>
      <c r="C33" s="27" t="s">
        <v>3</v>
      </c>
      <c r="D33" s="26">
        <f t="shared" ref="D33:D34" si="1">0.95*B24</f>
        <v>657.92250000000001</v>
      </c>
    </row>
    <row r="34" spans="1:5" s="3" customFormat="1" ht="18.75" x14ac:dyDescent="0.3">
      <c r="A34" s="4" t="s">
        <v>28</v>
      </c>
      <c r="B34" s="26">
        <f t="shared" si="0"/>
        <v>1385.1000000000001</v>
      </c>
      <c r="C34" s="27" t="s">
        <v>3</v>
      </c>
      <c r="D34" s="26">
        <f t="shared" si="1"/>
        <v>2631.69</v>
      </c>
    </row>
    <row r="36" spans="1:5" ht="21" x14ac:dyDescent="0.35">
      <c r="E36" s="16" t="s">
        <v>42</v>
      </c>
    </row>
  </sheetData>
  <mergeCells count="18">
    <mergeCell ref="A1:E1"/>
    <mergeCell ref="D23:E23"/>
    <mergeCell ref="D24:E24"/>
    <mergeCell ref="D25:E25"/>
    <mergeCell ref="D28:E28"/>
    <mergeCell ref="D6:E6"/>
    <mergeCell ref="D7:E7"/>
    <mergeCell ref="D8:E8"/>
    <mergeCell ref="D9:E9"/>
    <mergeCell ref="D13:E13"/>
    <mergeCell ref="D14:E14"/>
    <mergeCell ref="D18:E18"/>
    <mergeCell ref="D19:E19"/>
    <mergeCell ref="D22:E22"/>
    <mergeCell ref="B31:E31"/>
    <mergeCell ref="A2:E2"/>
    <mergeCell ref="A3:E3"/>
    <mergeCell ref="D29:E29"/>
  </mergeCells>
  <pageMargins left="0.7" right="0.7" top="0.75" bottom="0.75" header="0.3" footer="0.3"/>
  <pageSetup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Planning Tool</vt:lpstr>
      <vt:lpstr>'Planning Tool'!Print_Area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Heck</dc:creator>
  <cp:lastModifiedBy>Andrew Epperson</cp:lastModifiedBy>
  <cp:lastPrinted>2016-10-24T19:32:22Z</cp:lastPrinted>
  <dcterms:created xsi:type="dcterms:W3CDTF">2016-03-08T12:55:09Z</dcterms:created>
  <dcterms:modified xsi:type="dcterms:W3CDTF">2017-06-27T13:25:52Z</dcterms:modified>
</cp:coreProperties>
</file>